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215" yWindow="255" windowWidth="20235" windowHeight="117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7" i="1" s="1"/>
  <c r="J197" i="1" l="1"/>
  <c r="L197" i="1"/>
  <c r="H197" i="1"/>
  <c r="I197" i="1"/>
  <c r="G197" i="1"/>
</calcChain>
</file>

<file path=xl/sharedStrings.xml><?xml version="1.0" encoding="utf-8"?>
<sst xmlns="http://schemas.openxmlformats.org/spreadsheetml/2006/main" count="235" uniqueCount="69">
  <si>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</si>
  <si>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</si>
  <si>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</si>
  <si>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</si>
  <si>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</si>
  <si>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</si>
  <si>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</si>
  <si>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</si>
  <si>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</si>
  <si>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</si>
  <si>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</si>
  <si>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</si>
  <si>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</si>
  <si>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</si>
  <si>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</si>
  <si>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</si>
  <si>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</si>
  <si>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</si>
  <si>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</si>
  <si>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</si>
  <si>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</si>
  <si>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</si>
  <si>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</si>
  <si>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</si>
  <si>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</si>
  <si>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</si>
  <si>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</si>
  <si>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</si>
  <si>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</si>
  <si>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</si>
  <si>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</si>
  <si>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</si>
  <si>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</si>
  <si>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</si>
  <si>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</si>
  <si>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</si>
  <si>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</si>
  <si>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</si>
  <si>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</si>
  <si>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"Школа № 55 имени А.Г. Коржа г.о. Донецк"</t>
  </si>
  <si>
    <t>Плов из птицы</t>
  </si>
  <si>
    <t>Чай с сахаром</t>
  </si>
  <si>
    <t>Хлеб пшеничный</t>
  </si>
  <si>
    <t>Яйцо варёное</t>
  </si>
  <si>
    <t>Гуляш куриный</t>
  </si>
  <si>
    <t>Каша пшеничная</t>
  </si>
  <si>
    <t>Огурец консервированный</t>
  </si>
  <si>
    <t>Сок</t>
  </si>
  <si>
    <t>Макароны запеченные с сыром</t>
  </si>
  <si>
    <t>Котлета куриная</t>
  </si>
  <si>
    <t>Зеленый горошек</t>
  </si>
  <si>
    <t>Компот из смеси сухофруктов</t>
  </si>
  <si>
    <t>Фрикадельки куринные</t>
  </si>
  <si>
    <t>Каша рисовая</t>
  </si>
  <si>
    <t>Сыр порциями</t>
  </si>
  <si>
    <t>Яблоко</t>
  </si>
  <si>
    <t>Макаронник с печенью</t>
  </si>
  <si>
    <t>Салат из свеклы с огурцами солеными</t>
  </si>
  <si>
    <t>Вафли</t>
  </si>
  <si>
    <t>Масло сливочное</t>
  </si>
  <si>
    <t>Котлета куриная рубленая</t>
  </si>
  <si>
    <t>Каша гречневая</t>
  </si>
  <si>
    <t>Компот из свежих яблок</t>
  </si>
  <si>
    <t>Каша вязкая молочная из рисовой крупы</t>
  </si>
  <si>
    <t>Напиток кофейный на молоке</t>
  </si>
  <si>
    <t>Рыба тушеная с овощами</t>
  </si>
  <si>
    <t>Картофельное пюре</t>
  </si>
  <si>
    <t>Печенье</t>
  </si>
  <si>
    <t>Печенье 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</si>
</sst>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L131" sqref="L13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40</v>
      </c>
      <c r="F6" s="56">
        <v>200</v>
      </c>
      <c r="G6" s="57">
        <v>24.4</v>
      </c>
      <c r="H6" s="57">
        <v>1.3</v>
      </c>
      <c r="I6" s="58">
        <v>27.41</v>
      </c>
      <c r="J6" s="40">
        <v>227.16</v>
      </c>
      <c r="K6" s="41">
        <v>331</v>
      </c>
      <c r="L6" s="40">
        <v>52.39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2" t="s">
        <v>41</v>
      </c>
      <c r="F8" s="54">
        <v>200</v>
      </c>
      <c r="G8" s="55">
        <v>0.1</v>
      </c>
      <c r="H8" s="55">
        <v>0</v>
      </c>
      <c r="I8" s="55">
        <v>15</v>
      </c>
      <c r="J8" s="43">
        <v>60</v>
      </c>
      <c r="K8" s="44">
        <v>376</v>
      </c>
      <c r="L8" s="43">
        <v>1.6</v>
      </c>
    </row>
    <row r="9" spans="1:12" ht="15" x14ac:dyDescent="0.25">
      <c r="A9" s="23"/>
      <c r="B9" s="15"/>
      <c r="C9" s="11"/>
      <c r="D9" s="7" t="s">
        <v>23</v>
      </c>
      <c r="E9" s="52" t="s">
        <v>42</v>
      </c>
      <c r="F9" s="54">
        <v>60</v>
      </c>
      <c r="G9" s="55">
        <v>7.49</v>
      </c>
      <c r="H9" s="55">
        <v>3.15</v>
      </c>
      <c r="I9" s="55">
        <v>30.45</v>
      </c>
      <c r="J9" s="43">
        <v>191.8</v>
      </c>
      <c r="K9" s="44"/>
      <c r="L9" s="43">
        <v>4.5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55"/>
      <c r="J10" s="43"/>
      <c r="K10" s="44"/>
      <c r="L10" s="43"/>
    </row>
    <row r="11" spans="1:12" ht="15" x14ac:dyDescent="0.25">
      <c r="A11" s="23"/>
      <c r="B11" s="15"/>
      <c r="C11" s="11"/>
      <c r="D11" s="6"/>
      <c r="E11" s="52" t="s">
        <v>43</v>
      </c>
      <c r="F11" s="54">
        <v>40</v>
      </c>
      <c r="G11" s="55">
        <v>4.5999999999999996</v>
      </c>
      <c r="H11" s="55">
        <v>5</v>
      </c>
      <c r="I11" s="55">
        <v>0</v>
      </c>
      <c r="J11" s="43">
        <v>64</v>
      </c>
      <c r="K11" s="44"/>
      <c r="L11" s="43">
        <v>14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36.590000000000003</v>
      </c>
      <c r="H13" s="19">
        <f t="shared" si="0"/>
        <v>9.4499999999999993</v>
      </c>
      <c r="I13" s="19">
        <f t="shared" si="0"/>
        <v>72.86</v>
      </c>
      <c r="J13" s="19">
        <f t="shared" si="0"/>
        <v>542.96</v>
      </c>
      <c r="K13" s="25"/>
      <c r="L13" s="19">
        <f t="shared" ref="L13" si="1">SUM(L6:L12)</f>
        <v>72.490000000000009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5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500</v>
      </c>
      <c r="G24" s="32">
        <f t="shared" ref="G24:J24" si="4">G13+G23</f>
        <v>36.590000000000003</v>
      </c>
      <c r="H24" s="32">
        <f t="shared" si="4"/>
        <v>9.4499999999999993</v>
      </c>
      <c r="I24" s="32">
        <f t="shared" si="4"/>
        <v>72.86</v>
      </c>
      <c r="J24" s="32">
        <f t="shared" si="4"/>
        <v>542.96</v>
      </c>
      <c r="K24" s="32"/>
      <c r="L24" s="32">
        <f t="shared" ref="L24" si="5">L13+L23</f>
        <v>72.490000000000009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44</v>
      </c>
      <c r="F25" s="54">
        <v>100</v>
      </c>
      <c r="G25" s="55">
        <v>20.49</v>
      </c>
      <c r="H25" s="55">
        <v>9.6</v>
      </c>
      <c r="I25" s="55">
        <v>2.86</v>
      </c>
      <c r="J25" s="55">
        <v>149.22999999999999</v>
      </c>
      <c r="K25" s="41">
        <v>331</v>
      </c>
      <c r="L25" s="40">
        <v>38.92</v>
      </c>
    </row>
    <row r="26" spans="1:12" ht="15" x14ac:dyDescent="0.25">
      <c r="A26" s="14"/>
      <c r="B26" s="15"/>
      <c r="C26" s="11"/>
      <c r="D26" s="6"/>
      <c r="E26" s="52" t="s">
        <v>45</v>
      </c>
      <c r="F26" s="54">
        <v>150</v>
      </c>
      <c r="G26" s="55">
        <v>7.35</v>
      </c>
      <c r="H26" s="55">
        <v>4.95</v>
      </c>
      <c r="I26" s="55">
        <v>41.1</v>
      </c>
      <c r="J26" s="55">
        <v>160</v>
      </c>
      <c r="K26" s="44">
        <v>200</v>
      </c>
      <c r="L26" s="43">
        <v>6.74</v>
      </c>
    </row>
    <row r="27" spans="1:12" ht="15" x14ac:dyDescent="0.25">
      <c r="A27" s="14"/>
      <c r="B27" s="15"/>
      <c r="C27" s="11"/>
      <c r="D27" s="7" t="s">
        <v>22</v>
      </c>
      <c r="E27" s="42"/>
      <c r="F27" s="54"/>
      <c r="G27" s="55"/>
      <c r="H27" s="55"/>
      <c r="I27" s="55"/>
      <c r="J27" s="55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54">
        <v>60</v>
      </c>
      <c r="G28" s="55">
        <v>5.89</v>
      </c>
      <c r="H28" s="55">
        <v>2.48</v>
      </c>
      <c r="I28" s="55">
        <v>23.93</v>
      </c>
      <c r="J28" s="55">
        <v>150.69999999999999</v>
      </c>
      <c r="K28" s="44"/>
      <c r="L28" s="43">
        <v>4.5</v>
      </c>
    </row>
    <row r="29" spans="1:12" ht="15" x14ac:dyDescent="0.25">
      <c r="A29" s="14"/>
      <c r="B29" s="15"/>
      <c r="C29" s="11"/>
      <c r="D29" s="7" t="s">
        <v>24</v>
      </c>
      <c r="E29" s="42"/>
      <c r="F29" s="54"/>
      <c r="G29" s="55"/>
      <c r="H29" s="55"/>
      <c r="I29" s="55"/>
      <c r="J29" s="55"/>
      <c r="K29" s="44"/>
      <c r="L29" s="43"/>
    </row>
    <row r="30" spans="1:12" ht="15" x14ac:dyDescent="0.25">
      <c r="A30" s="14"/>
      <c r="B30" s="15"/>
      <c r="C30" s="11"/>
      <c r="D30" s="6"/>
      <c r="E30" s="52" t="s">
        <v>46</v>
      </c>
      <c r="F30" s="54">
        <v>60</v>
      </c>
      <c r="G30" s="55">
        <v>1.2</v>
      </c>
      <c r="H30" s="55">
        <v>0</v>
      </c>
      <c r="I30" s="55">
        <v>0.55000000000000004</v>
      </c>
      <c r="J30" s="55">
        <v>7</v>
      </c>
      <c r="K30" s="44"/>
      <c r="L30" s="43">
        <v>12.96</v>
      </c>
    </row>
    <row r="31" spans="1:12" ht="15" x14ac:dyDescent="0.25">
      <c r="A31" s="14"/>
      <c r="B31" s="15"/>
      <c r="C31" s="11"/>
      <c r="D31" s="6"/>
      <c r="E31" s="52" t="s">
        <v>47</v>
      </c>
      <c r="F31" s="54">
        <v>200</v>
      </c>
      <c r="G31" s="55">
        <v>0</v>
      </c>
      <c r="H31" s="55">
        <v>0</v>
      </c>
      <c r="I31" s="55">
        <v>21</v>
      </c>
      <c r="J31" s="55">
        <v>84</v>
      </c>
      <c r="K31" s="44"/>
      <c r="L31" s="43">
        <v>18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34.93</v>
      </c>
      <c r="H32" s="19">
        <f t="shared" ref="H32" si="7">SUM(H25:H31)</f>
        <v>17.03</v>
      </c>
      <c r="I32" s="19">
        <f t="shared" ref="I32" si="8">SUM(I25:I31)</f>
        <v>89.44</v>
      </c>
      <c r="J32" s="19">
        <f t="shared" ref="J32:L32" si="9">SUM(J25:J31)</f>
        <v>550.93000000000006</v>
      </c>
      <c r="K32" s="25"/>
      <c r="L32" s="19">
        <f t="shared" si="9"/>
        <v>81.12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570</v>
      </c>
      <c r="G43" s="32">
        <f t="shared" ref="G43" si="14">G32+G42</f>
        <v>34.93</v>
      </c>
      <c r="H43" s="32">
        <f t="shared" ref="H43" si="15">H32+H42</f>
        <v>17.03</v>
      </c>
      <c r="I43" s="32">
        <f t="shared" ref="I43" si="16">I32+I42</f>
        <v>89.44</v>
      </c>
      <c r="J43" s="32">
        <f t="shared" ref="J43:L43" si="17">J32+J42</f>
        <v>550.93000000000006</v>
      </c>
      <c r="K43" s="32"/>
      <c r="L43" s="32">
        <f t="shared" si="17"/>
        <v>81.12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75</v>
      </c>
      <c r="G44" s="40">
        <v>14.7</v>
      </c>
      <c r="H44" s="40">
        <v>16.350000000000001</v>
      </c>
      <c r="I44" s="40">
        <v>13.65</v>
      </c>
      <c r="J44" s="40">
        <v>137.25</v>
      </c>
      <c r="K44" s="41">
        <v>318</v>
      </c>
      <c r="L44" s="40">
        <v>42.93</v>
      </c>
    </row>
    <row r="45" spans="1:12" ht="15" x14ac:dyDescent="0.25">
      <c r="A45" s="23"/>
      <c r="B45" s="15"/>
      <c r="C45" s="11"/>
      <c r="D45" s="6"/>
      <c r="E45" s="42" t="s">
        <v>48</v>
      </c>
      <c r="F45" s="43">
        <v>150</v>
      </c>
      <c r="G45" s="43">
        <v>10.199999999999999</v>
      </c>
      <c r="H45" s="43">
        <v>6.75</v>
      </c>
      <c r="I45" s="43">
        <v>47.55</v>
      </c>
      <c r="J45" s="43">
        <v>181.25</v>
      </c>
      <c r="K45" s="44">
        <v>226</v>
      </c>
      <c r="L45" s="43">
        <v>22.09</v>
      </c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5.35</v>
      </c>
      <c r="H47" s="43">
        <v>2.25</v>
      </c>
      <c r="I47" s="43">
        <v>21.75</v>
      </c>
      <c r="J47" s="43">
        <v>137</v>
      </c>
      <c r="K47" s="44"/>
      <c r="L47" s="43">
        <v>5.03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50</v>
      </c>
      <c r="F49" s="43">
        <v>15</v>
      </c>
      <c r="G49" s="43">
        <v>2.16</v>
      </c>
      <c r="H49" s="43">
        <v>0.01</v>
      </c>
      <c r="I49" s="43">
        <v>5.8</v>
      </c>
      <c r="J49" s="43">
        <v>34</v>
      </c>
      <c r="K49" s="44"/>
      <c r="L49" s="43">
        <v>2.48</v>
      </c>
    </row>
    <row r="50" spans="1:12" ht="15" x14ac:dyDescent="0.25">
      <c r="A50" s="23"/>
      <c r="B50" s="15"/>
      <c r="C50" s="11"/>
      <c r="D50" s="6"/>
      <c r="E50" s="42" t="s">
        <v>51</v>
      </c>
      <c r="F50" s="43">
        <v>200</v>
      </c>
      <c r="G50" s="43">
        <v>0.6</v>
      </c>
      <c r="H50" s="43">
        <v>0</v>
      </c>
      <c r="I50" s="43">
        <v>31.5</v>
      </c>
      <c r="J50" s="43">
        <v>129</v>
      </c>
      <c r="K50" s="44">
        <v>349</v>
      </c>
      <c r="L50" s="43">
        <v>3.9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33.01</v>
      </c>
      <c r="H51" s="19">
        <f t="shared" ref="H51" si="19">SUM(H44:H50)</f>
        <v>25.360000000000003</v>
      </c>
      <c r="I51" s="19">
        <f t="shared" ref="I51" si="20">SUM(I44:I50)</f>
        <v>120.24999999999999</v>
      </c>
      <c r="J51" s="19">
        <f t="shared" ref="J51:L51" si="21">SUM(J44:J50)</f>
        <v>618.5</v>
      </c>
      <c r="K51" s="25"/>
      <c r="L51" s="19">
        <f t="shared" si="21"/>
        <v>76.430000000000007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500</v>
      </c>
      <c r="G62" s="32">
        <f t="shared" ref="G62" si="26">G51+G61</f>
        <v>33.01</v>
      </c>
      <c r="H62" s="32">
        <f t="shared" ref="H62" si="27">H51+H61</f>
        <v>25.360000000000003</v>
      </c>
      <c r="I62" s="32">
        <f t="shared" ref="I62" si="28">I51+I61</f>
        <v>120.24999999999999</v>
      </c>
      <c r="J62" s="32">
        <f t="shared" ref="J62:L62" si="29">J51+J61</f>
        <v>618.5</v>
      </c>
      <c r="K62" s="32"/>
      <c r="L62" s="32">
        <f t="shared" si="29"/>
        <v>76.430000000000007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75</v>
      </c>
      <c r="G63" s="40">
        <v>22.8</v>
      </c>
      <c r="H63" s="40">
        <v>2.63</v>
      </c>
      <c r="I63" s="40">
        <v>0.3</v>
      </c>
      <c r="J63" s="40">
        <v>114.75</v>
      </c>
      <c r="K63" s="41">
        <v>337</v>
      </c>
      <c r="L63" s="40"/>
    </row>
    <row r="64" spans="1:12" ht="15" x14ac:dyDescent="0.25">
      <c r="A64" s="23"/>
      <c r="B64" s="15"/>
      <c r="C64" s="11"/>
      <c r="D64" s="6"/>
      <c r="E64" s="42" t="s">
        <v>53</v>
      </c>
      <c r="F64" s="43">
        <v>150</v>
      </c>
      <c r="G64" s="43">
        <v>5.63</v>
      </c>
      <c r="H64" s="43">
        <v>8.9</v>
      </c>
      <c r="I64" s="43">
        <v>40.35</v>
      </c>
      <c r="J64" s="43">
        <v>139.5</v>
      </c>
      <c r="K64" s="44">
        <v>200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346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54</v>
      </c>
      <c r="G66" s="43">
        <v>4.7</v>
      </c>
      <c r="H66" s="43">
        <v>1.98</v>
      </c>
      <c r="I66" s="43">
        <v>19.399999999999999</v>
      </c>
      <c r="J66" s="43">
        <v>120.56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55</v>
      </c>
      <c r="F67" s="43">
        <v>70</v>
      </c>
      <c r="G67" s="43">
        <v>0.5</v>
      </c>
      <c r="H67" s="43">
        <v>0.2</v>
      </c>
      <c r="I67" s="43">
        <v>10.7</v>
      </c>
      <c r="J67" s="43">
        <v>52.8</v>
      </c>
      <c r="K67" s="44"/>
      <c r="L67" s="43"/>
    </row>
    <row r="68" spans="1:12" ht="15" x14ac:dyDescent="0.25">
      <c r="A68" s="23"/>
      <c r="B68" s="15"/>
      <c r="C68" s="11"/>
      <c r="D68" s="6"/>
      <c r="E68" s="42" t="s">
        <v>54</v>
      </c>
      <c r="F68" s="43">
        <v>16</v>
      </c>
      <c r="G68" s="43">
        <v>1.2</v>
      </c>
      <c r="H68" s="43">
        <v>4</v>
      </c>
      <c r="I68" s="43">
        <v>0.6</v>
      </c>
      <c r="J68" s="43">
        <v>39.869999999999997</v>
      </c>
      <c r="K68" s="44">
        <v>15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" si="30">SUM(G63:G69)</f>
        <v>34.930000000000007</v>
      </c>
      <c r="H70" s="19">
        <f t="shared" ref="H70" si="31">SUM(H63:H69)</f>
        <v>17.71</v>
      </c>
      <c r="I70" s="19">
        <f t="shared" ref="I70" si="32">SUM(I63:I69)</f>
        <v>86.35</v>
      </c>
      <c r="J70" s="19">
        <f t="shared" ref="J70:L70" si="33">SUM(J63:J69)</f>
        <v>527.48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565</v>
      </c>
      <c r="G81" s="32">
        <f t="shared" ref="G81" si="38">G70+G80</f>
        <v>34.930000000000007</v>
      </c>
      <c r="H81" s="32">
        <f t="shared" ref="H81" si="39">H70+H80</f>
        <v>17.71</v>
      </c>
      <c r="I81" s="32">
        <f t="shared" ref="I81" si="40">I70+I80</f>
        <v>86.35</v>
      </c>
      <c r="J81" s="32">
        <f t="shared" ref="J81:L81" si="41">J70+J80</f>
        <v>527.48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150</v>
      </c>
      <c r="G82" s="40">
        <v>23.55</v>
      </c>
      <c r="H82" s="40">
        <v>12.3</v>
      </c>
      <c r="I82" s="40">
        <v>38.85</v>
      </c>
      <c r="J82" s="40">
        <v>188</v>
      </c>
      <c r="K82" s="41">
        <v>224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0.1</v>
      </c>
      <c r="H84" s="43">
        <v>0</v>
      </c>
      <c r="I84" s="43">
        <v>15</v>
      </c>
      <c r="J84" s="43">
        <v>60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5.14</v>
      </c>
      <c r="H85" s="43">
        <v>2.16</v>
      </c>
      <c r="I85" s="43">
        <v>19.399999999999999</v>
      </c>
      <c r="J85" s="43">
        <v>131.52000000000001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57</v>
      </c>
      <c r="F87" s="43">
        <v>75</v>
      </c>
      <c r="G87" s="43">
        <v>1.1299999999999999</v>
      </c>
      <c r="H87" s="43">
        <v>3.75</v>
      </c>
      <c r="I87" s="43">
        <v>5.48</v>
      </c>
      <c r="J87" s="43">
        <v>71</v>
      </c>
      <c r="K87" s="44"/>
      <c r="L87" s="43"/>
    </row>
    <row r="88" spans="1:12" ht="15" x14ac:dyDescent="0.25">
      <c r="A88" s="23"/>
      <c r="B88" s="15"/>
      <c r="C88" s="11"/>
      <c r="D88" s="6"/>
      <c r="E88" s="42" t="s">
        <v>58</v>
      </c>
      <c r="F88" s="43">
        <v>30</v>
      </c>
      <c r="G88" s="43">
        <v>3</v>
      </c>
      <c r="H88" s="43">
        <v>7.6</v>
      </c>
      <c r="I88" s="43">
        <v>33.950000000000003</v>
      </c>
      <c r="J88" s="43">
        <v>123.84</v>
      </c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32.92</v>
      </c>
      <c r="H89" s="19">
        <f t="shared" ref="H89" si="43">SUM(H82:H88)</f>
        <v>25.810000000000002</v>
      </c>
      <c r="I89" s="19">
        <f t="shared" ref="I89" si="44">SUM(I82:I88)</f>
        <v>112.68</v>
      </c>
      <c r="J89" s="19">
        <f t="shared" ref="J89:L89" si="45">SUM(J82:J88)</f>
        <v>574.36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505</v>
      </c>
      <c r="G100" s="32">
        <f t="shared" ref="G100" si="50">G89+G99</f>
        <v>32.92</v>
      </c>
      <c r="H100" s="32">
        <f t="shared" ref="H100" si="51">H89+H99</f>
        <v>25.810000000000002</v>
      </c>
      <c r="I100" s="32">
        <f t="shared" ref="I100" si="52">I89+I99</f>
        <v>112.68</v>
      </c>
      <c r="J100" s="32">
        <f t="shared" ref="J100:L100" si="53">J89+J99</f>
        <v>574.36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44</v>
      </c>
      <c r="F101" s="40">
        <v>100</v>
      </c>
      <c r="G101" s="40">
        <v>20.49</v>
      </c>
      <c r="H101" s="40">
        <v>9.6</v>
      </c>
      <c r="I101" s="40">
        <v>2.86</v>
      </c>
      <c r="J101" s="40">
        <v>149.22999999999999</v>
      </c>
      <c r="K101" s="41">
        <v>311</v>
      </c>
      <c r="L101" s="40"/>
    </row>
    <row r="102" spans="1:12" ht="15" x14ac:dyDescent="0.25">
      <c r="A102" s="23"/>
      <c r="B102" s="15"/>
      <c r="C102" s="11"/>
      <c r="D102" s="6"/>
      <c r="E102" s="42" t="s">
        <v>45</v>
      </c>
      <c r="F102" s="43">
        <v>150</v>
      </c>
      <c r="G102" s="43">
        <v>7.35</v>
      </c>
      <c r="H102" s="43">
        <v>4.95</v>
      </c>
      <c r="I102" s="43">
        <v>41.1</v>
      </c>
      <c r="J102" s="43">
        <v>160</v>
      </c>
      <c r="K102" s="44">
        <v>200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2.82</v>
      </c>
      <c r="H104" s="43">
        <v>1.71</v>
      </c>
      <c r="I104" s="43">
        <v>16.53</v>
      </c>
      <c r="J104" s="43">
        <v>104.12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47</v>
      </c>
      <c r="F106" s="43">
        <v>200</v>
      </c>
      <c r="G106" s="43">
        <v>0</v>
      </c>
      <c r="H106" s="43">
        <v>0</v>
      </c>
      <c r="I106" s="43">
        <v>21</v>
      </c>
      <c r="J106" s="43">
        <v>84</v>
      </c>
      <c r="K106" s="44"/>
      <c r="L106" s="43"/>
    </row>
    <row r="107" spans="1:12" ht="15" x14ac:dyDescent="0.25">
      <c r="A107" s="23"/>
      <c r="B107" s="15"/>
      <c r="C107" s="11"/>
      <c r="D107" s="6"/>
      <c r="E107" s="42" t="s">
        <v>59</v>
      </c>
      <c r="F107" s="43">
        <v>10</v>
      </c>
      <c r="G107" s="43">
        <v>0.05</v>
      </c>
      <c r="H107" s="43">
        <v>8.3000000000000007</v>
      </c>
      <c r="I107" s="43">
        <v>0.08</v>
      </c>
      <c r="J107" s="43">
        <v>74.8</v>
      </c>
      <c r="K107" s="44">
        <v>14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30.709999999999997</v>
      </c>
      <c r="H108" s="19">
        <f t="shared" si="54"/>
        <v>24.560000000000002</v>
      </c>
      <c r="I108" s="19">
        <f t="shared" si="54"/>
        <v>81.570000000000007</v>
      </c>
      <c r="J108" s="19">
        <f t="shared" si="54"/>
        <v>572.15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510</v>
      </c>
      <c r="G119" s="32">
        <f t="shared" ref="G119" si="58">G108+G118</f>
        <v>30.709999999999997</v>
      </c>
      <c r="H119" s="32">
        <f t="shared" ref="H119" si="59">H108+H118</f>
        <v>24.560000000000002</v>
      </c>
      <c r="I119" s="32">
        <f t="shared" ref="I119" si="60">I108+I118</f>
        <v>81.570000000000007</v>
      </c>
      <c r="J119" s="32">
        <f t="shared" ref="J119:L119" si="61">J108+J118</f>
        <v>572.15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75</v>
      </c>
      <c r="G120" s="40">
        <v>14.7</v>
      </c>
      <c r="H120" s="40">
        <v>16.350000000000001</v>
      </c>
      <c r="I120" s="40">
        <v>13.65</v>
      </c>
      <c r="J120" s="40">
        <v>137.25</v>
      </c>
      <c r="K120" s="41">
        <v>318</v>
      </c>
      <c r="L120" s="40">
        <v>39.4</v>
      </c>
    </row>
    <row r="121" spans="1:12" ht="15" x14ac:dyDescent="0.25">
      <c r="A121" s="14"/>
      <c r="B121" s="15"/>
      <c r="C121" s="11"/>
      <c r="D121" s="6"/>
      <c r="E121" s="42" t="s">
        <v>61</v>
      </c>
      <c r="F121" s="43">
        <v>150</v>
      </c>
      <c r="G121" s="43">
        <v>8.6999999999999993</v>
      </c>
      <c r="H121" s="43">
        <v>6.6</v>
      </c>
      <c r="I121" s="43">
        <v>45.15</v>
      </c>
      <c r="J121" s="43">
        <v>179</v>
      </c>
      <c r="K121" s="44">
        <v>200</v>
      </c>
      <c r="L121" s="43">
        <v>9.4700000000000006</v>
      </c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4.3</v>
      </c>
      <c r="H123" s="43">
        <v>1.8</v>
      </c>
      <c r="I123" s="43">
        <v>17.399999999999999</v>
      </c>
      <c r="J123" s="43">
        <v>109.6</v>
      </c>
      <c r="K123" s="44"/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46</v>
      </c>
      <c r="F125" s="43">
        <v>60</v>
      </c>
      <c r="G125" s="43">
        <v>0.09</v>
      </c>
      <c r="H125" s="43">
        <v>0</v>
      </c>
      <c r="I125" s="43">
        <v>0.45</v>
      </c>
      <c r="J125" s="43">
        <v>7</v>
      </c>
      <c r="K125" s="44"/>
      <c r="L125" s="43">
        <v>12.96</v>
      </c>
    </row>
    <row r="126" spans="1:12" ht="15" x14ac:dyDescent="0.25">
      <c r="A126" s="14"/>
      <c r="B126" s="15"/>
      <c r="C126" s="11"/>
      <c r="D126" s="6"/>
      <c r="E126" s="42" t="s">
        <v>62</v>
      </c>
      <c r="F126" s="43">
        <v>200</v>
      </c>
      <c r="G126" s="43">
        <v>0.2</v>
      </c>
      <c r="H126" s="43">
        <v>0</v>
      </c>
      <c r="I126" s="43">
        <v>27.9</v>
      </c>
      <c r="J126" s="43">
        <v>113</v>
      </c>
      <c r="K126" s="44">
        <v>349</v>
      </c>
      <c r="L126" s="43">
        <v>10.07</v>
      </c>
    </row>
    <row r="127" spans="1:12" ht="15" x14ac:dyDescent="0.25">
      <c r="A127" s="14"/>
      <c r="B127" s="15"/>
      <c r="C127" s="11"/>
      <c r="D127" s="6"/>
      <c r="E127" s="42" t="s">
        <v>68</v>
      </c>
      <c r="F127" s="43">
        <v>40</v>
      </c>
      <c r="G127" s="43"/>
      <c r="H127" s="43"/>
      <c r="I127" s="43"/>
      <c r="J127" s="43"/>
      <c r="K127" s="44"/>
      <c r="L127" s="43">
        <v>10</v>
      </c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SUM(F120:F127)</f>
        <v>575</v>
      </c>
      <c r="G128" s="19">
        <f t="shared" ref="G128:J128" si="62">SUM(G120:G127)</f>
        <v>27.99</v>
      </c>
      <c r="H128" s="19">
        <f t="shared" si="62"/>
        <v>24.750000000000004</v>
      </c>
      <c r="I128" s="19">
        <f t="shared" si="62"/>
        <v>104.54999999999998</v>
      </c>
      <c r="J128" s="19">
        <f t="shared" si="62"/>
        <v>545.85</v>
      </c>
      <c r="K128" s="25"/>
      <c r="L128" s="19">
        <f t="shared" ref="L128" si="63">SUM(L120:L127)</f>
        <v>84.9</v>
      </c>
    </row>
    <row r="129" spans="1:12" ht="15" x14ac:dyDescent="0.2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 x14ac:dyDescent="0.2">
      <c r="A139" s="33">
        <f>A120</f>
        <v>2</v>
      </c>
      <c r="B139" s="33">
        <f>B120</f>
        <v>2</v>
      </c>
      <c r="C139" s="62" t="s">
        <v>4</v>
      </c>
      <c r="D139" s="63"/>
      <c r="E139" s="31"/>
      <c r="F139" s="32">
        <f>F128+F138</f>
        <v>575</v>
      </c>
      <c r="G139" s="32">
        <f t="shared" ref="G139" si="66">G128+G138</f>
        <v>27.99</v>
      </c>
      <c r="H139" s="32">
        <f t="shared" ref="H139" si="67">H128+H138</f>
        <v>24.750000000000004</v>
      </c>
      <c r="I139" s="32">
        <f t="shared" ref="I139" si="68">I128+I138</f>
        <v>104.54999999999998</v>
      </c>
      <c r="J139" s="32">
        <f t="shared" ref="J139:L139" si="69">J128+J138</f>
        <v>545.85</v>
      </c>
      <c r="K139" s="32"/>
      <c r="L139" s="32">
        <f t="shared" si="69"/>
        <v>84.9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 t="s">
        <v>63</v>
      </c>
      <c r="F140" s="40">
        <v>200</v>
      </c>
      <c r="G140" s="40">
        <v>5</v>
      </c>
      <c r="H140" s="40">
        <v>6.2</v>
      </c>
      <c r="I140" s="40">
        <v>32</v>
      </c>
      <c r="J140" s="40">
        <v>194</v>
      </c>
      <c r="K140" s="41">
        <v>190</v>
      </c>
      <c r="L140" s="40">
        <v>10.44</v>
      </c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22</v>
      </c>
      <c r="E142" s="42" t="s">
        <v>64</v>
      </c>
      <c r="F142" s="43">
        <v>200</v>
      </c>
      <c r="G142" s="43">
        <v>4</v>
      </c>
      <c r="H142" s="43">
        <v>4.2</v>
      </c>
      <c r="I142" s="43">
        <v>23.4</v>
      </c>
      <c r="J142" s="43">
        <v>149.19999999999999</v>
      </c>
      <c r="K142" s="44">
        <v>379</v>
      </c>
      <c r="L142" s="43">
        <v>20.75</v>
      </c>
    </row>
    <row r="143" spans="1:12" ht="15.75" customHeight="1" x14ac:dyDescent="0.25">
      <c r="A143" s="23"/>
      <c r="B143" s="15"/>
      <c r="C143" s="11"/>
      <c r="D143" s="7" t="s">
        <v>23</v>
      </c>
      <c r="E143" s="42" t="s">
        <v>42</v>
      </c>
      <c r="F143" s="43">
        <v>61</v>
      </c>
      <c r="G143" s="43">
        <v>6.53</v>
      </c>
      <c r="H143" s="43">
        <v>2.75</v>
      </c>
      <c r="I143" s="43">
        <v>26.54</v>
      </c>
      <c r="J143" s="43">
        <v>167.1</v>
      </c>
      <c r="K143" s="44"/>
      <c r="L143" s="43">
        <v>4.58</v>
      </c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 t="s">
        <v>54</v>
      </c>
      <c r="F145" s="43">
        <v>20</v>
      </c>
      <c r="G145" s="43">
        <v>0.56999999999999995</v>
      </c>
      <c r="H145" s="43">
        <v>3.4</v>
      </c>
      <c r="I145" s="43">
        <v>0.51</v>
      </c>
      <c r="J145" s="43">
        <v>36.72</v>
      </c>
      <c r="K145" s="44">
        <v>15</v>
      </c>
      <c r="L145" s="43">
        <v>20</v>
      </c>
    </row>
    <row r="146" spans="1:12" ht="15" x14ac:dyDescent="0.25">
      <c r="A146" s="23"/>
      <c r="B146" s="15"/>
      <c r="C146" s="11"/>
      <c r="D146" s="6"/>
      <c r="E146" s="42" t="s">
        <v>58</v>
      </c>
      <c r="F146" s="43">
        <v>40</v>
      </c>
      <c r="G146" s="43"/>
      <c r="H146" s="43"/>
      <c r="I146" s="43"/>
      <c r="J146" s="43"/>
      <c r="K146" s="44"/>
      <c r="L146" s="43">
        <v>20.399999999999999</v>
      </c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521</v>
      </c>
      <c r="G147" s="19">
        <f t="shared" ref="G147:J147" si="70">SUM(G140:G146)</f>
        <v>16.100000000000001</v>
      </c>
      <c r="H147" s="19">
        <f t="shared" si="70"/>
        <v>16.55</v>
      </c>
      <c r="I147" s="19">
        <f t="shared" si="70"/>
        <v>82.45</v>
      </c>
      <c r="J147" s="19">
        <f t="shared" si="70"/>
        <v>547.02</v>
      </c>
      <c r="K147" s="25"/>
      <c r="L147" s="19">
        <f t="shared" ref="L147" si="71">SUM(L140:L146)</f>
        <v>76.169999999999987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62" t="s">
        <v>4</v>
      </c>
      <c r="D158" s="63"/>
      <c r="E158" s="31"/>
      <c r="F158" s="32">
        <f>F147+F157</f>
        <v>521</v>
      </c>
      <c r="G158" s="32">
        <f t="shared" ref="G158" si="74">G147+G157</f>
        <v>16.100000000000001</v>
      </c>
      <c r="H158" s="32">
        <f t="shared" ref="H158" si="75">H147+H157</f>
        <v>16.55</v>
      </c>
      <c r="I158" s="32">
        <f t="shared" ref="I158" si="76">I147+I157</f>
        <v>82.45</v>
      </c>
      <c r="J158" s="32">
        <f t="shared" ref="J158:L158" si="77">J147+J157</f>
        <v>547.02</v>
      </c>
      <c r="K158" s="32"/>
      <c r="L158" s="32">
        <f t="shared" si="77"/>
        <v>76.169999999999987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65</v>
      </c>
      <c r="F159" s="40">
        <v>150</v>
      </c>
      <c r="G159" s="40">
        <v>21.6</v>
      </c>
      <c r="H159" s="40">
        <v>5.55</v>
      </c>
      <c r="I159" s="40">
        <v>12.75</v>
      </c>
      <c r="J159" s="40">
        <v>194.05</v>
      </c>
      <c r="K159" s="41">
        <v>253</v>
      </c>
      <c r="L159" s="40"/>
    </row>
    <row r="160" spans="1:12" ht="15" x14ac:dyDescent="0.25">
      <c r="A160" s="23"/>
      <c r="B160" s="15"/>
      <c r="C160" s="11"/>
      <c r="D160" s="6"/>
      <c r="E160" s="42" t="s">
        <v>66</v>
      </c>
      <c r="F160" s="43">
        <v>150</v>
      </c>
      <c r="G160" s="43">
        <v>3.9</v>
      </c>
      <c r="H160" s="43">
        <v>5.0999999999999996</v>
      </c>
      <c r="I160" s="43">
        <v>28.05</v>
      </c>
      <c r="J160" s="43">
        <v>174.75</v>
      </c>
      <c r="K160" s="44">
        <v>354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41</v>
      </c>
      <c r="F161" s="43">
        <v>200</v>
      </c>
      <c r="G161" s="43">
        <v>0.1</v>
      </c>
      <c r="H161" s="43">
        <v>0</v>
      </c>
      <c r="I161" s="43">
        <v>15</v>
      </c>
      <c r="J161" s="43">
        <v>60</v>
      </c>
      <c r="K161" s="44">
        <v>376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 t="s">
        <v>42</v>
      </c>
      <c r="F162" s="43">
        <v>31</v>
      </c>
      <c r="G162" s="43">
        <v>3.32</v>
      </c>
      <c r="H162" s="43">
        <v>1.4</v>
      </c>
      <c r="I162" s="43">
        <v>13.49</v>
      </c>
      <c r="J162" s="43">
        <v>84.9</v>
      </c>
      <c r="K162" s="44"/>
      <c r="L162" s="43"/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531</v>
      </c>
      <c r="G166" s="19">
        <f t="shared" ref="G166:J166" si="78">SUM(G159:G165)</f>
        <v>28.92</v>
      </c>
      <c r="H166" s="19">
        <f t="shared" si="78"/>
        <v>12.049999999999999</v>
      </c>
      <c r="I166" s="19">
        <f t="shared" si="78"/>
        <v>69.289999999999992</v>
      </c>
      <c r="J166" s="19">
        <f t="shared" si="78"/>
        <v>513.70000000000005</v>
      </c>
      <c r="K166" s="25"/>
      <c r="L166" s="19">
        <f t="shared" ref="L166" si="79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 x14ac:dyDescent="0.2">
      <c r="A177" s="29">
        <f>A159</f>
        <v>2</v>
      </c>
      <c r="B177" s="30">
        <f>B159</f>
        <v>4</v>
      </c>
      <c r="C177" s="62" t="s">
        <v>4</v>
      </c>
      <c r="D177" s="63"/>
      <c r="E177" s="31"/>
      <c r="F177" s="32">
        <f>F166+F176</f>
        <v>531</v>
      </c>
      <c r="G177" s="32">
        <f t="shared" ref="G177" si="82">G166+G176</f>
        <v>28.92</v>
      </c>
      <c r="H177" s="32">
        <f t="shared" ref="H177" si="83">H166+H176</f>
        <v>12.049999999999999</v>
      </c>
      <c r="I177" s="32">
        <f t="shared" ref="I177" si="84">I166+I176</f>
        <v>69.289999999999992</v>
      </c>
      <c r="J177" s="32">
        <f t="shared" ref="J177:L177" si="85">J166+J176</f>
        <v>513.70000000000005</v>
      </c>
      <c r="K177" s="32"/>
      <c r="L177" s="32">
        <f t="shared" si="85"/>
        <v>0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 t="s">
        <v>56</v>
      </c>
      <c r="F178" s="40">
        <v>150</v>
      </c>
      <c r="G178" s="40">
        <v>23.55</v>
      </c>
      <c r="H178" s="40">
        <v>12.3</v>
      </c>
      <c r="I178" s="40">
        <v>38.85</v>
      </c>
      <c r="J178" s="40">
        <v>188</v>
      </c>
      <c r="K178" s="41">
        <v>224</v>
      </c>
      <c r="L178" s="40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41</v>
      </c>
      <c r="F180" s="43">
        <v>200</v>
      </c>
      <c r="G180" s="43">
        <v>0.1</v>
      </c>
      <c r="H180" s="43">
        <v>0</v>
      </c>
      <c r="I180" s="43">
        <v>15</v>
      </c>
      <c r="J180" s="43">
        <v>60</v>
      </c>
      <c r="K180" s="44">
        <v>376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 t="s">
        <v>42</v>
      </c>
      <c r="F181" s="43">
        <v>50</v>
      </c>
      <c r="G181" s="43">
        <v>4.5999999999999996</v>
      </c>
      <c r="H181" s="43">
        <v>1.94</v>
      </c>
      <c r="I181" s="43">
        <v>18.7</v>
      </c>
      <c r="J181" s="43">
        <v>117.82</v>
      </c>
      <c r="K181" s="44"/>
      <c r="L181" s="43"/>
    </row>
    <row r="182" spans="1:12" ht="15" x14ac:dyDescent="0.2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 t="s">
        <v>57</v>
      </c>
      <c r="F183" s="43">
        <v>100</v>
      </c>
      <c r="G183" s="43">
        <v>1.5</v>
      </c>
      <c r="H183" s="43">
        <v>5</v>
      </c>
      <c r="I183" s="43">
        <v>7.3</v>
      </c>
      <c r="J183" s="43">
        <v>94.67</v>
      </c>
      <c r="K183" s="44"/>
      <c r="L183" s="43"/>
    </row>
    <row r="184" spans="1:12" ht="15" x14ac:dyDescent="0.25">
      <c r="A184" s="23"/>
      <c r="B184" s="15"/>
      <c r="C184" s="11"/>
      <c r="D184" s="6"/>
      <c r="E184" s="42" t="s">
        <v>67</v>
      </c>
      <c r="F184" s="43">
        <v>55</v>
      </c>
      <c r="G184" s="43">
        <v>1.8</v>
      </c>
      <c r="H184" s="43">
        <v>2.75</v>
      </c>
      <c r="I184" s="43">
        <v>17.5</v>
      </c>
      <c r="J184" s="43">
        <v>97.3</v>
      </c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555</v>
      </c>
      <c r="G185" s="19">
        <f t="shared" ref="G185:J185" si="86">SUM(G178:G184)</f>
        <v>31.55</v>
      </c>
      <c r="H185" s="19">
        <f t="shared" si="86"/>
        <v>21.990000000000002</v>
      </c>
      <c r="I185" s="19">
        <f t="shared" si="86"/>
        <v>97.35</v>
      </c>
      <c r="J185" s="19">
        <f t="shared" si="86"/>
        <v>557.79</v>
      </c>
      <c r="K185" s="25"/>
      <c r="L185" s="19">
        <f t="shared" ref="L185" si="87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62" t="s">
        <v>4</v>
      </c>
      <c r="D196" s="63"/>
      <c r="E196" s="31"/>
      <c r="F196" s="32">
        <f>F185+F195</f>
        <v>555</v>
      </c>
      <c r="G196" s="32">
        <f t="shared" ref="G196" si="90">G185+G195</f>
        <v>31.55</v>
      </c>
      <c r="H196" s="32">
        <f t="shared" ref="H196" si="91">H185+H195</f>
        <v>21.990000000000002</v>
      </c>
      <c r="I196" s="32">
        <f t="shared" ref="I196" si="92">I185+I195</f>
        <v>97.35</v>
      </c>
      <c r="J196" s="32">
        <f t="shared" ref="J196:L196" si="93">J185+J195</f>
        <v>557.79</v>
      </c>
      <c r="K196" s="32"/>
      <c r="L196" s="32">
        <f t="shared" si="93"/>
        <v>0</v>
      </c>
    </row>
    <row r="197" spans="1:12" x14ac:dyDescent="0.2">
      <c r="A197" s="27"/>
      <c r="B197" s="28"/>
      <c r="C197" s="64" t="s">
        <v>5</v>
      </c>
      <c r="D197" s="64"/>
      <c r="E197" s="64"/>
      <c r="F197" s="34">
        <f>(F24+F43+F62+F81+F100+F119+F139+F158+F177+F196)/(IF(F24=0,0,1)+IF(F43=0,0,1)+IF(F62=0,0,1)+IF(F81=0,0,1)+IF(F100=0,0,1)+IF(F119=0,0,1)+IF(F139=0,0,1)+IF(F158=0,0,1)+IF(F177=0,0,1)+IF(F196=0,0,1))</f>
        <v>533.20000000000005</v>
      </c>
      <c r="G197" s="34">
        <f t="shared" ref="G197:J197" si="94">(G24+G43+G62+G81+G100+G119+G139+G158+G177+G196)/(IF(G24=0,0,1)+IF(G43=0,0,1)+IF(G62=0,0,1)+IF(G81=0,0,1)+IF(G100=0,0,1)+IF(G119=0,0,1)+IF(G139=0,0,1)+IF(G158=0,0,1)+IF(G177=0,0,1)+IF(G196=0,0,1))</f>
        <v>30.765000000000004</v>
      </c>
      <c r="H197" s="34">
        <f t="shared" si="94"/>
        <v>19.526000000000003</v>
      </c>
      <c r="I197" s="34">
        <f t="shared" si="94"/>
        <v>91.679000000000002</v>
      </c>
      <c r="J197" s="34">
        <f t="shared" si="94"/>
        <v>555.07399999999996</v>
      </c>
      <c r="K197" s="34"/>
      <c r="L197" s="34">
        <f t="shared" ref="L197" si="95">(L24+L43+L62+L81+L100+L119+L139+L158+L177+L196)/(IF(L24=0,0,1)+IF(L43=0,0,1)+IF(L62=0,0,1)+IF(L81=0,0,1)+IF(L100=0,0,1)+IF(L119=0,0,1)+IF(L139=0,0,1)+IF(L158=0,0,1)+IF(L177=0,0,1)+IF(L196=0,0,1))</f>
        <v>78.222000000000008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Barabashka</cp:lastModifiedBy>
  <dcterms:created xsi:type="dcterms:W3CDTF">2022-05-16T14:23:56Z</dcterms:created>
  <dcterms:modified xsi:type="dcterms:W3CDTF">2025-05-13T18:31:58Z</dcterms:modified>
</cp:coreProperties>
</file>